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say en Action\Orsay\Urbanisme\Centre-ville\"/>
    </mc:Choice>
  </mc:AlternateContent>
  <xr:revisionPtr revIDLastSave="0" documentId="13_ncr:1_{053C6306-AA3E-48B4-A95A-6703D2F6D79E}" xr6:coauthVersionLast="40" xr6:coauthVersionMax="40" xr10:uidLastSave="{00000000-0000-0000-0000-000000000000}"/>
  <bookViews>
    <workbookView xWindow="0" yWindow="0" windowWidth="19200" windowHeight="11910" xr2:uid="{FA8B9772-5995-41AA-BDA8-E244BA05402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M4" i="1"/>
  <c r="E4" i="1"/>
  <c r="E3" i="1"/>
</calcChain>
</file>

<file path=xl/sharedStrings.xml><?xml version="1.0" encoding="utf-8"?>
<sst xmlns="http://schemas.openxmlformats.org/spreadsheetml/2006/main" count="94" uniqueCount="79">
  <si>
    <t># lgts</t>
  </si>
  <si>
    <t>% Prix maitrisé</t>
  </si>
  <si>
    <t>Logements</t>
  </si>
  <si>
    <t>Commerce</t>
  </si>
  <si>
    <t>#</t>
  </si>
  <si>
    <t># niv</t>
  </si>
  <si>
    <t>Espaces publics</t>
  </si>
  <si>
    <t>Projets</t>
  </si>
  <si>
    <t>Réhab. Patrimoine</t>
  </si>
  <si>
    <t>Dev. Durable</t>
  </si>
  <si>
    <t>NRJ</t>
  </si>
  <si>
    <t>A</t>
  </si>
  <si>
    <t>Surf. Moy (SHAB)</t>
  </si>
  <si>
    <t>Surf. Tot. (m2)</t>
  </si>
  <si>
    <t>3 (dont La Poste)</t>
  </si>
  <si>
    <t>Total # places</t>
  </si>
  <si>
    <t>Surf. Place (m2)</t>
  </si>
  <si>
    <t>- 28 Rue de Paris : Espaces associatifs et vie citoyenne
- 36 rue de Paris : Crèche + maison de santé</t>
  </si>
  <si>
    <t>- 1 Crèche ?
- 1 Maison de santé? (Quels professionnels de santé?)</t>
  </si>
  <si>
    <t>Certif°</t>
  </si>
  <si>
    <t>- HQE
-  BBC rénovation
- BBC Effinergie 2017</t>
  </si>
  <si>
    <t>= RT 2012 -13%
Niv. Energie 2 Label E+C-</t>
  </si>
  <si>
    <t>Option</t>
  </si>
  <si>
    <t>- Réduction # lgts
- Réduction # pkgs</t>
  </si>
  <si>
    <t>- 1 alimentaire
- 1 type Brasserie
(proposition d'investisseur commercial)</t>
  </si>
  <si>
    <t>B</t>
  </si>
  <si>
    <t>?</t>
  </si>
  <si>
    <t>- Restaurant : 28 rue de Paris
- Brasserie et magasin bio + maison médicale
(proposition d'investisseur commercial)</t>
  </si>
  <si>
    <t>Stationnements</t>
  </si>
  <si>
    <t>- 38 Rue de Paris : Réhab en habiation et revente
- 1 restaurant
- 1 cabinet médical
- gîtes partagés</t>
  </si>
  <si>
    <t>= RT 2012 -20%
Niv. Energie 3 Label E+C-
-Chaudière biomasse en sous-sol (80% besoins chaleur couverts)</t>
  </si>
  <si>
    <t>Particularités</t>
  </si>
  <si>
    <t>- Bio-matériaux (bois, isolants toit)
-Granulats recyclés dans béton (20%)</t>
  </si>
  <si>
    <t xml:space="preserve"> + de lgts : 99
 + de places pkg : 174</t>
  </si>
  <si>
    <t>C</t>
  </si>
  <si>
    <t>6 (dont La Poste)</t>
  </si>
  <si>
    <t>- Boutiques (Prêt-à-porter, beauté)
- Magasin surgelés
- Restauration et services (Proposition investisseur commercial)</t>
  </si>
  <si>
    <t>650
+ proposition voirie partagée</t>
  </si>
  <si>
    <t>650 
+ proposition voirie partagée</t>
  </si>
  <si>
    <t>- Lgts en accession à usage résidence principale</t>
  </si>
  <si>
    <t>- Pourquoi uniquement lgts ? Et uniquement résidence principale ?</t>
  </si>
  <si>
    <t>- HQE
- Niv Argent Bâtiment Durable Francilien</t>
  </si>
  <si>
    <t>= RT 2012 -20%
- 1 bât. En construction passive</t>
  </si>
  <si>
    <t>- Bio-matériaux 
- Réutilisation briques façade Poste</t>
  </si>
  <si>
    <t>D</t>
  </si>
  <si>
    <t>4 (dont La Poste)</t>
  </si>
  <si>
    <t>- Restaurant
- Magasin bio
- Café littéraire
- Commerce de musique
- Conciergerie
- Crèche et / ou pôle médical 
(proposition d'investisseur commercial)</t>
  </si>
  <si>
    <t>199
+ 9 pl. Visiteurs</t>
  </si>
  <si>
    <t>1 050
 + proposition voirie partagée</t>
  </si>
  <si>
    <t>1 200 
+ proposition voirie partagée</t>
  </si>
  <si>
    <t>- 28 /30 Rue de Paris : Restaurant avec extension vers pl. publique
- 36 rue de Paris :  Pôle médical ou Micro-Crèche
- 38 rue de Paris : cession pour vente après rénovation (Lgts ind.)</t>
  </si>
  <si>
    <t>= RT 2012  simple</t>
  </si>
  <si>
    <t>- 1 bâtiment (entièrement structure bois)
-Granulats recyclés dans béton (20%)</t>
  </si>
  <si>
    <t>E</t>
  </si>
  <si>
    <t>Tx décôte</t>
  </si>
  <si>
    <t>10 à 15%</t>
  </si>
  <si>
    <t>"Lgts à vie" pour familles 
Décôte de 30 à 40%</t>
  </si>
  <si>
    <t>Hauteur max</t>
  </si>
  <si>
    <t>- R3+C maj
- R2+ C</t>
  </si>
  <si>
    <t>- R3+ A maj
- R3+ C
-R2+ C
-R1+ C</t>
  </si>
  <si>
    <t>- R3+C  uniquement … ?...</t>
  </si>
  <si>
    <t>- Variété de R3, R3 + C, R3 + A maj
- R2+ C
-R1</t>
  </si>
  <si>
    <t>500 en plus de la Poste (Combien fait La Poste?)</t>
  </si>
  <si>
    <t>- Restaurant
- Café (Cœur îlot)
- Professions libérales
-Bureaux coworking
(proposition d'investisseur commercial)</t>
  </si>
  <si>
    <t>600
 + proposition voirie partagée</t>
  </si>
  <si>
    <t>- 28 Rue de Paris + Maison vétérinaire : Cession pour vente après rénovation (lgts ind.)
- 36 rue de Paris :  Café ou Restaurant (Cœur îlot)</t>
  </si>
  <si>
    <t>- Pourquoi revente au 28 rue de Paris ?</t>
  </si>
  <si>
    <t>- Pourquoi revente au 38 rue de Paris ?
- Pourquoi Micro-crèche ? 
- Quel projet pour un pôle médical (en lien avec Hôpital ? (Quels professionnels de santé?)</t>
  </si>
  <si>
    <t>- HQE</t>
  </si>
  <si>
    <t>Niv. Energie 2 Label E+C-</t>
  </si>
  <si>
    <t>Des terrasses ?</t>
  </si>
  <si>
    <t>- isolants écologiques
- matériaux recyclés (issus de démolition - mineur)</t>
  </si>
  <si>
    <t>Types</t>
  </si>
  <si>
    <t>- Pourquoi revente habitation?
- Cabinet médical? (projet en lien avec Hôpital ? (Quels professionnels de santé?)</t>
  </si>
  <si>
    <r>
      <rPr>
        <b/>
        <sz val="12"/>
        <color theme="1"/>
        <rFont val="Calibri"/>
        <family val="2"/>
        <scheme val="minor"/>
      </rPr>
      <t>Entrée : Futaie - Sortie : Ilot des cours</t>
    </r>
    <r>
      <rPr>
        <sz val="12"/>
        <color theme="1"/>
        <rFont val="Calibri"/>
        <family val="2"/>
        <scheme val="minor"/>
      </rPr>
      <t xml:space="preserve">
- Sous-terrain
- Résidentiel mutuamlisé
- Qqs places en extérieur
- Pkg spécifiq aérien La Poste</t>
    </r>
  </si>
  <si>
    <r>
      <rPr>
        <b/>
        <sz val="12"/>
        <color theme="1"/>
        <rFont val="Calibri"/>
        <family val="2"/>
        <scheme val="minor"/>
      </rPr>
      <t>Entrée et Sortie : Futaie</t>
    </r>
    <r>
      <rPr>
        <sz val="12"/>
        <color theme="1"/>
        <rFont val="Calibri"/>
        <family val="2"/>
        <scheme val="minor"/>
      </rPr>
      <t xml:space="preserve">
- Sous-terrain (115 places)
- Places aériennes (11)
-Résidentiel mutualisé
- ? Pkg La Poste</t>
    </r>
  </si>
  <si>
    <r>
      <rPr>
        <b/>
        <sz val="12"/>
        <color theme="1"/>
        <rFont val="Calibri"/>
        <family val="2"/>
        <scheme val="minor"/>
      </rPr>
      <t>Entrée et Sortie : Futaie</t>
    </r>
    <r>
      <rPr>
        <sz val="12"/>
        <color theme="1"/>
        <rFont val="Calibri"/>
        <family val="2"/>
        <scheme val="minor"/>
      </rPr>
      <t xml:space="preserve">
- mutualisé et optimisé
- ? Pkg La Poste</t>
    </r>
  </si>
  <si>
    <r>
      <rPr>
        <b/>
        <sz val="12"/>
        <color theme="1"/>
        <rFont val="Calibri"/>
        <family val="2"/>
        <scheme val="minor"/>
      </rPr>
      <t>Entrée et Sortie : Futaie</t>
    </r>
    <r>
      <rPr>
        <sz val="12"/>
        <color theme="1"/>
        <rFont val="Calibri"/>
        <family val="2"/>
        <scheme val="minor"/>
      </rPr>
      <t xml:space="preserve">
- mutualisation possible de l'Offre
+ ventes de 80 Pl. à la ville
- ? Pkg La Poste</t>
    </r>
  </si>
  <si>
    <t># Immeubles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</si>
</sst>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C6D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/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left" vertical="center" wrapText="1"/>
    </xf>
    <xf numFmtId="9" fontId="3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C6D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77B0-C066-4937-94E9-F565A32DB27A}">
  <sheetPr>
    <pageSetUpPr fitToPage="1"/>
  </sheetPr>
  <dimension ref="A1:U7"/>
  <sheetViews>
    <sheetView tabSelected="1" zoomScaleNormal="100" workbookViewId="0">
      <pane ySplit="1" topLeftCell="A2" activePane="bottomLeft" state="frozen"/>
      <selection pane="bottomLeft" activeCell="Y6" sqref="Y6"/>
    </sheetView>
  </sheetViews>
  <sheetFormatPr baseColWidth="10" defaultRowHeight="15" x14ac:dyDescent="0.25"/>
  <cols>
    <col min="1" max="1" width="9.140625" style="1" bestFit="1" customWidth="1"/>
    <col min="2" max="2" width="8.85546875" style="44" customWidth="1"/>
    <col min="3" max="3" width="5.140625" bestFit="1" customWidth="1"/>
    <col min="4" max="4" width="8.140625" bestFit="1" customWidth="1"/>
    <col min="5" max="5" width="6.7109375" bestFit="1" customWidth="1"/>
    <col min="6" max="6" width="12.85546875" customWidth="1"/>
    <col min="7" max="7" width="7.140625" bestFit="1" customWidth="1"/>
    <col min="8" max="8" width="9.42578125" bestFit="1" customWidth="1"/>
    <col min="9" max="9" width="9.5703125" bestFit="1" customWidth="1"/>
    <col min="10" max="10" width="12.7109375" bestFit="1" customWidth="1"/>
    <col min="11" max="11" width="25" bestFit="1" customWidth="1"/>
    <col min="12" max="12" width="3.42578125" bestFit="1" customWidth="1"/>
    <col min="13" max="13" width="8.140625" bestFit="1" customWidth="1"/>
    <col min="14" max="14" width="24.5703125" bestFit="1" customWidth="1"/>
    <col min="15" max="15" width="13.7109375" bestFit="1" customWidth="1"/>
    <col min="16" max="16" width="21" bestFit="1" customWidth="1"/>
    <col min="17" max="17" width="23.42578125" bestFit="1" customWidth="1"/>
    <col min="18" max="18" width="16" bestFit="1" customWidth="1"/>
    <col min="19" max="19" width="25.140625" bestFit="1" customWidth="1"/>
    <col min="20" max="20" width="19" bestFit="1" customWidth="1"/>
    <col min="21" max="21" width="14.42578125" bestFit="1" customWidth="1"/>
  </cols>
  <sheetData>
    <row r="1" spans="1:21" s="3" customFormat="1" ht="19.5" thickBot="1" x14ac:dyDescent="0.35">
      <c r="A1" s="31" t="s">
        <v>7</v>
      </c>
      <c r="B1" s="43"/>
      <c r="C1" s="35" t="s">
        <v>2</v>
      </c>
      <c r="D1" s="36"/>
      <c r="E1" s="36"/>
      <c r="F1" s="36"/>
      <c r="G1" s="36"/>
      <c r="H1" s="36"/>
      <c r="I1" s="37" t="s">
        <v>3</v>
      </c>
      <c r="J1" s="37"/>
      <c r="K1" s="37"/>
      <c r="L1" s="38" t="s">
        <v>28</v>
      </c>
      <c r="M1" s="38"/>
      <c r="N1" s="38"/>
      <c r="O1" s="39" t="s">
        <v>6</v>
      </c>
      <c r="P1" s="39"/>
      <c r="Q1" s="39"/>
      <c r="R1" s="40" t="s">
        <v>9</v>
      </c>
      <c r="S1" s="40"/>
      <c r="T1" s="41"/>
      <c r="U1" s="33" t="s">
        <v>22</v>
      </c>
    </row>
    <row r="2" spans="1:21" ht="75.75" thickBot="1" x14ac:dyDescent="0.3">
      <c r="A2" s="32"/>
      <c r="B2" s="4" t="s">
        <v>78</v>
      </c>
      <c r="C2" s="4" t="s">
        <v>0</v>
      </c>
      <c r="D2" s="4" t="s">
        <v>12</v>
      </c>
      <c r="E2" s="4" t="s">
        <v>13</v>
      </c>
      <c r="F2" s="4" t="s">
        <v>57</v>
      </c>
      <c r="G2" s="4" t="s">
        <v>1</v>
      </c>
      <c r="H2" s="4" t="s">
        <v>54</v>
      </c>
      <c r="I2" s="5" t="s">
        <v>4</v>
      </c>
      <c r="J2" s="5" t="s">
        <v>13</v>
      </c>
      <c r="K2" s="5" t="s">
        <v>72</v>
      </c>
      <c r="L2" s="6" t="s">
        <v>5</v>
      </c>
      <c r="M2" s="6" t="s">
        <v>15</v>
      </c>
      <c r="N2" s="6" t="s">
        <v>72</v>
      </c>
      <c r="O2" s="7" t="s">
        <v>16</v>
      </c>
      <c r="P2" s="7" t="s">
        <v>8</v>
      </c>
      <c r="Q2" s="7" t="s">
        <v>7</v>
      </c>
      <c r="R2" s="8" t="s">
        <v>19</v>
      </c>
      <c r="S2" s="8" t="s">
        <v>10</v>
      </c>
      <c r="T2" s="8" t="s">
        <v>31</v>
      </c>
      <c r="U2" s="34"/>
    </row>
    <row r="3" spans="1:21" s="2" customFormat="1" ht="183.75" customHeight="1" thickBot="1" x14ac:dyDescent="0.3">
      <c r="A3" s="9" t="s">
        <v>11</v>
      </c>
      <c r="B3" s="42" t="s">
        <v>26</v>
      </c>
      <c r="C3" s="10">
        <v>150</v>
      </c>
      <c r="D3" s="10">
        <v>63.6</v>
      </c>
      <c r="E3" s="11">
        <f>C3*D3</f>
        <v>9540</v>
      </c>
      <c r="F3" s="12" t="s">
        <v>58</v>
      </c>
      <c r="G3" s="13">
        <v>0.1</v>
      </c>
      <c r="H3" s="13" t="s">
        <v>55</v>
      </c>
      <c r="I3" s="14" t="s">
        <v>14</v>
      </c>
      <c r="J3" s="14">
        <v>900</v>
      </c>
      <c r="K3" s="15" t="s">
        <v>24</v>
      </c>
      <c r="L3" s="16">
        <v>2</v>
      </c>
      <c r="M3" s="16">
        <v>286</v>
      </c>
      <c r="N3" s="17" t="s">
        <v>74</v>
      </c>
      <c r="O3" s="18" t="s">
        <v>37</v>
      </c>
      <c r="P3" s="19" t="s">
        <v>17</v>
      </c>
      <c r="Q3" s="19" t="s">
        <v>18</v>
      </c>
      <c r="R3" s="20" t="s">
        <v>20</v>
      </c>
      <c r="S3" s="20" t="s">
        <v>21</v>
      </c>
      <c r="T3" s="21"/>
      <c r="U3" s="22" t="s">
        <v>23</v>
      </c>
    </row>
    <row r="4" spans="1:21" s="2" customFormat="1" ht="151.5" customHeight="1" thickBot="1" x14ac:dyDescent="0.3">
      <c r="A4" s="23" t="s">
        <v>25</v>
      </c>
      <c r="B4" s="42">
        <v>5</v>
      </c>
      <c r="C4" s="10">
        <v>86</v>
      </c>
      <c r="D4" s="10">
        <v>69</v>
      </c>
      <c r="E4" s="11">
        <f>C4*D4</f>
        <v>5934</v>
      </c>
      <c r="F4" s="12" t="s">
        <v>59</v>
      </c>
      <c r="G4" s="13" t="s">
        <v>26</v>
      </c>
      <c r="H4" s="24" t="s">
        <v>26</v>
      </c>
      <c r="I4" s="14" t="s">
        <v>14</v>
      </c>
      <c r="J4" s="25">
        <v>1000</v>
      </c>
      <c r="K4" s="15" t="s">
        <v>27</v>
      </c>
      <c r="L4" s="16">
        <v>1</v>
      </c>
      <c r="M4" s="16">
        <f>115+11</f>
        <v>126</v>
      </c>
      <c r="N4" s="17" t="s">
        <v>75</v>
      </c>
      <c r="O4" s="26" t="s">
        <v>49</v>
      </c>
      <c r="P4" s="19" t="s">
        <v>29</v>
      </c>
      <c r="Q4" s="19" t="s">
        <v>73</v>
      </c>
      <c r="R4" s="27" t="s">
        <v>26</v>
      </c>
      <c r="S4" s="20" t="s">
        <v>30</v>
      </c>
      <c r="T4" s="20" t="s">
        <v>32</v>
      </c>
      <c r="U4" s="22" t="s">
        <v>33</v>
      </c>
    </row>
    <row r="5" spans="1:21" ht="118.5" customHeight="1" thickBot="1" x14ac:dyDescent="0.3">
      <c r="A5" s="28" t="s">
        <v>34</v>
      </c>
      <c r="B5" s="42">
        <v>4</v>
      </c>
      <c r="C5" s="10">
        <v>133</v>
      </c>
      <c r="D5" s="10">
        <v>65</v>
      </c>
      <c r="E5" s="11">
        <f>C5*D5</f>
        <v>8645</v>
      </c>
      <c r="F5" s="12" t="s">
        <v>58</v>
      </c>
      <c r="G5" s="13">
        <v>0.2</v>
      </c>
      <c r="H5" s="13">
        <v>0.1</v>
      </c>
      <c r="I5" s="14" t="s">
        <v>35</v>
      </c>
      <c r="J5" s="25">
        <v>931</v>
      </c>
      <c r="K5" s="15" t="s">
        <v>36</v>
      </c>
      <c r="L5" s="16">
        <v>1</v>
      </c>
      <c r="M5" s="16">
        <v>249</v>
      </c>
      <c r="N5" s="17" t="s">
        <v>76</v>
      </c>
      <c r="O5" s="26" t="s">
        <v>38</v>
      </c>
      <c r="P5" s="19" t="s">
        <v>39</v>
      </c>
      <c r="Q5" s="19" t="s">
        <v>40</v>
      </c>
      <c r="R5" s="20" t="s">
        <v>41</v>
      </c>
      <c r="S5" s="20" t="s">
        <v>42</v>
      </c>
      <c r="T5" s="20" t="s">
        <v>43</v>
      </c>
      <c r="U5" s="22" t="s">
        <v>33</v>
      </c>
    </row>
    <row r="6" spans="1:21" ht="198" customHeight="1" thickBot="1" x14ac:dyDescent="0.3">
      <c r="A6" s="29" t="s">
        <v>44</v>
      </c>
      <c r="B6" s="42">
        <v>5</v>
      </c>
      <c r="C6" s="10">
        <v>111</v>
      </c>
      <c r="D6" s="10">
        <v>62.8</v>
      </c>
      <c r="E6" s="11">
        <f>C6*D6</f>
        <v>6970.7999999999993</v>
      </c>
      <c r="F6" s="12" t="s">
        <v>60</v>
      </c>
      <c r="G6" s="13">
        <v>0.13</v>
      </c>
      <c r="H6" s="13">
        <v>0.15</v>
      </c>
      <c r="I6" s="14" t="s">
        <v>45</v>
      </c>
      <c r="J6" s="25">
        <v>1300</v>
      </c>
      <c r="K6" s="15" t="s">
        <v>46</v>
      </c>
      <c r="L6" s="16">
        <v>2</v>
      </c>
      <c r="M6" s="16" t="s">
        <v>47</v>
      </c>
      <c r="N6" s="17" t="s">
        <v>76</v>
      </c>
      <c r="O6" s="26" t="s">
        <v>48</v>
      </c>
      <c r="P6" s="19" t="s">
        <v>50</v>
      </c>
      <c r="Q6" s="19" t="s">
        <v>67</v>
      </c>
      <c r="R6" s="20" t="s">
        <v>68</v>
      </c>
      <c r="S6" s="20" t="s">
        <v>51</v>
      </c>
      <c r="T6" s="20" t="s">
        <v>52</v>
      </c>
      <c r="U6" s="22" t="s">
        <v>23</v>
      </c>
    </row>
    <row r="7" spans="1:21" ht="207" customHeight="1" thickBot="1" x14ac:dyDescent="0.3">
      <c r="A7" s="30" t="s">
        <v>53</v>
      </c>
      <c r="B7" s="42" t="s">
        <v>26</v>
      </c>
      <c r="C7" s="10">
        <v>121</v>
      </c>
      <c r="D7" s="10">
        <v>68.900000000000006</v>
      </c>
      <c r="E7" s="11">
        <f>C7*D7</f>
        <v>8336.9000000000015</v>
      </c>
      <c r="F7" s="12" t="s">
        <v>61</v>
      </c>
      <c r="G7" s="13" t="s">
        <v>26</v>
      </c>
      <c r="H7" s="13" t="s">
        <v>56</v>
      </c>
      <c r="I7" s="14" t="s">
        <v>45</v>
      </c>
      <c r="J7" s="25" t="s">
        <v>62</v>
      </c>
      <c r="K7" s="15" t="s">
        <v>63</v>
      </c>
      <c r="L7" s="16">
        <v>2</v>
      </c>
      <c r="M7" s="16">
        <v>261</v>
      </c>
      <c r="N7" s="17" t="s">
        <v>77</v>
      </c>
      <c r="O7" s="26" t="s">
        <v>64</v>
      </c>
      <c r="P7" s="19" t="s">
        <v>65</v>
      </c>
      <c r="Q7" s="19" t="s">
        <v>66</v>
      </c>
      <c r="R7" s="20" t="s">
        <v>68</v>
      </c>
      <c r="S7" s="20" t="s">
        <v>69</v>
      </c>
      <c r="T7" s="20" t="s">
        <v>71</v>
      </c>
      <c r="U7" s="22" t="s">
        <v>70</v>
      </c>
    </row>
  </sheetData>
  <mergeCells count="7">
    <mergeCell ref="A1:A2"/>
    <mergeCell ref="U1:U2"/>
    <mergeCell ref="C1:H1"/>
    <mergeCell ref="I1:K1"/>
    <mergeCell ref="L1:N1"/>
    <mergeCell ref="O1:Q1"/>
    <mergeCell ref="R1:T1"/>
  </mergeCells>
  <pageMargins left="0.25" right="0.25" top="0.75" bottom="0.75" header="0.3" footer="0.3"/>
  <pageSetup paperSize="9" scale="46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47944b6e-526f-4593-a945-9c2cb6f49fac" value=""/>
</sisl>
</file>

<file path=customXml/itemProps1.xml><?xml version="1.0" encoding="utf-8"?>
<ds:datastoreItem xmlns:ds="http://schemas.openxmlformats.org/officeDocument/2006/customXml" ds:itemID="{F5C9D23D-0CA5-4735-8D56-93BF18F880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Dupont, Jeanne</dc:creator>
  <cp:lastModifiedBy>Steenfort</cp:lastModifiedBy>
  <cp:lastPrinted>2019-01-12T16:06:07Z</cp:lastPrinted>
  <dcterms:created xsi:type="dcterms:W3CDTF">2019-01-12T13:35:20Z</dcterms:created>
  <dcterms:modified xsi:type="dcterms:W3CDTF">2019-01-31T04:45:30Z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58b7edc6-3e7f-4a6e-acb5-c40c9acb357f</vt:lpwstr>
  </property>
  <property fmtid="{D5CDD505-2E9C-101B-9397-08002B2CF9AE}" pid="3" name="bjSaver">
    <vt:lpwstr>r2t2N6YshWE8mKJ9A3+boHRM5zKBsXZm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uid="47944b6e-526f-4593-a945-9c2cb6f49fac" value="" /&gt;&lt;/sisl&gt;</vt:lpwstr>
  </property>
  <property fmtid="{D5CDD505-2E9C-101B-9397-08002B2CF9AE}" pid="6" name="bjDocumentSecurityLabel">
    <vt:lpwstr>Non classifié-Not Classified</vt:lpwstr>
  </property>
  <property fmtid="{D5CDD505-2E9C-101B-9397-08002B2CF9AE}" pid="7" name="_AdHocReviewCycleID">
    <vt:i4>-23085947</vt:i4>
  </property>
  <property fmtid="{D5CDD505-2E9C-101B-9397-08002B2CF9AE}" pid="8" name="_NewReviewCycle">
    <vt:lpwstr/>
  </property>
  <property fmtid="{D5CDD505-2E9C-101B-9397-08002B2CF9AE}" pid="9" name="_EmailSubject">
    <vt:lpwstr>Tableaux des projets Orsay (A to E)</vt:lpwstr>
  </property>
  <property fmtid="{D5CDD505-2E9C-101B-9397-08002B2CF9AE}" pid="10" name="_AuthorEmail">
    <vt:lpwstr>jeanne.dupont@msd.com</vt:lpwstr>
  </property>
  <property fmtid="{D5CDD505-2E9C-101B-9397-08002B2CF9AE}" pid="11" name="_AuthorEmailDisplayName">
    <vt:lpwstr>Dupont, Jeanne</vt:lpwstr>
  </property>
  <property fmtid="{D5CDD505-2E9C-101B-9397-08002B2CF9AE}" pid="12" name="_ReviewingToolsShownOnce">
    <vt:lpwstr/>
  </property>
</Properties>
</file>